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<sst xmlns="http://schemas.openxmlformats.org/spreadsheetml/2006/main" count="206" uniqueCount="204">
  <si>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</si>
  <si>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</si>
  <si>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</si>
  <si>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</si>
  <si>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</si>
  <si>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</si>
  <si>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</si>
  <si>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</si>
  <si>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</si>
  <si>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</si>
  <si>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</si>
  <si>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</si>
  <si>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</si>
  <si>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</si>
  <si>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</si>
  <si>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</si>
  <si>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</si>
  <si>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</si>
  <si>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</si>
  <si>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</si>
  <si>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</si>
  <si>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</si>
  <si>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</si>
  <si>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</si>
  <si>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</si>
  <si>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</si>
  <si>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</si>
  <si>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</si>
  <si>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</si>
  <si>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</si>
  <si>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</si>
  <si>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</si>
  <si>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</si>
  <si>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</si>
  <si>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</si>
  <si>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</si>
  <si>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</si>
  <si>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</si>
  <si>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</si>
  <si>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</si>
  <si>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</si>
  <si>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</si>
  <si>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</si>
  <si>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</si>
  <si>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</si>
  <si>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</si>
  <si>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</si>
  <si>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</si>
  <si>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</si>
  <si>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</si>
  <si>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</si>
  <si>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</si>
  <si>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</si>
  <si>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</si>
  <si>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</si>
  <si>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</si>
  <si>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</si>
  <si>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</si>
  <si>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</si>
  <si>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</si>
  <si>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</si>
  <si>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</si>
  <si>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</si>
  <si>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</si>
  <si>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</si>
  <si>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</si>
  <si>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</si>
  <si>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</si>
  <si>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</si>
  <si>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</si>
  <si>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</si>
  <si>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</si>
  <si>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</si>
  <si>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</si>
  <si>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</si>
  <si>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</si>
  <si>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</si>
  <si>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</si>
  <si>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</si>
  <si>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</si>
  <si>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</si>
  <si>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</si>
  <si>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</si>
  <si>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</si>
  <si>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</si>
  <si>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</si>
  <si>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</si>
  <si>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</si>
  <si>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</si>
  <si>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</si>
  <si>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</si>
  <si>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</si>
  <si>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</si>
  <si>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</si>
  <si>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</si>
  <si>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</si>
  <si>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</si>
  <si>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</si>
  <si>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</si>
  <si>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</si>
  <si>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</si>
  <si>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</si>
  <si>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</si>
  <si>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</si>
  <si>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</si>
  <si>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</si>
  <si>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</si>
  <si>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</si>
  <si>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</si>
  <si>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</si>
  <si>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</si>
  <si>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</si>
  <si>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</si>
  <si>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</si>
  <si>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</si>
  <si>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</si>
  <si>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</si>
  <si>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</si>
  <si>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</si>
  <si>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</si>
  <si>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</si>
  <si>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</si>
  <si>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</si>
  <si>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</si>
  <si>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</si>
  <si>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</si>
  <si>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</si>
  <si>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</si>
  <si>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</si>
  <si>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</si>
  <si>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</si>
  <si>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</si>
  <si>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</si>
  <si>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</si>
  <si>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</si>
  <si>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</si>
  <si>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</si>
  <si>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</si>
  <si>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</si>
  <si>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</si>
  <si>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</si>
  <si>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</si>
  <si>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</si>
  <si>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</si>
  <si>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</si>
  <si>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</si>
  <si>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</si>
  <si>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</si>
  <si>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</si>
  <si>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</si>
  <si>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</si>
  <si>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</si>
  <si>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</si>
  <si>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</si>
  <si>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</si>
  <si>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</si>
  <si>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</si>
  <si>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</si>
  <si>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</si>
  <si>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</si>
  <si>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</si>
  <si>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</si>
  <si>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</si>
  <si>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</si>
  <si>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</si>
  <si>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</si>
  <si>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</si>
  <si>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</si>
  <si>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</si>
  <si>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</si>
  <si>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</si>
  <si>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</si>
  <si>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</si>
  <si>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</si>
  <si>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</si>
  <si>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</si>
  <si>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</si>
  <si>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</si>
  <si>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</si>
  <si>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</si>
  <si>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</si>
  <si>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</si>
  <si>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</si>
  <si>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</si>
  <si>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</si>
  <si>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</si>
  <si>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</si>
  <si>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</si>
  <si>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</si>
  <si>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</si>
  <si>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</si>
  <si>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</si>
  <si>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</si>
  <si>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</si>
  <si>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</si>
  <si>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</si>
  <si>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</si>
  <si>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</si>
  <si>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</si>
  <si>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</si>
  <si>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</si>
  <si>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</si>
  <si>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الباطون الجاهز والتوريدات الانشائية</t>
  </si>
  <si>
    <t>READY MIX CONCRTE AND CONSTRUCTION SUPPLIES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</si>
</sst>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3" sqref="E8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2.84</v>
      </c>
      <c r="F6" s="13">
        <v>2.67</v>
      </c>
      <c r="G6" s="13">
        <v>2.39</v>
      </c>
      <c r="H6" s="13">
        <v>2.38</v>
      </c>
      <c r="I6" s="4" t="s">
        <v>139</v>
      </c>
    </row>
    <row r="7" spans="4:9" ht="20.100000000000001" customHeight="1">
      <c r="D7" s="10" t="s">
        <v>126</v>
      </c>
      <c r="E7" s="14">
        <v>16359557.890000001</v>
      </c>
      <c r="F7" s="14">
        <v>5435340.5499999998</v>
      </c>
      <c r="G7" s="14">
        <v>1358122.63</v>
      </c>
      <c r="H7" s="14">
        <v>6805315.7800000003</v>
      </c>
      <c r="I7" s="4" t="s">
        <v>140</v>
      </c>
    </row>
    <row r="8" spans="4:9" ht="20.100000000000001" customHeight="1">
      <c r="D8" s="10" t="s">
        <v>25</v>
      </c>
      <c r="E8" s="14">
        <v>6428832</v>
      </c>
      <c r="F8" s="14">
        <v>2333765</v>
      </c>
      <c r="G8" s="14">
        <v>587701</v>
      </c>
      <c r="H8" s="14">
        <v>3062139</v>
      </c>
      <c r="I8" s="4" t="s">
        <v>1</v>
      </c>
    </row>
    <row r="9" spans="4:9" ht="20.100000000000001" customHeight="1">
      <c r="D9" s="10" t="s">
        <v>26</v>
      </c>
      <c r="E9" s="14">
        <v>991</v>
      </c>
      <c r="F9" s="14">
        <v>931</v>
      </c>
      <c r="G9" s="14">
        <v>964</v>
      </c>
      <c r="H9" s="14">
        <v>1901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14">
        <v>25000000</v>
      </c>
      <c r="I10" s="4" t="s">
        <v>24</v>
      </c>
    </row>
    <row r="11" spans="4:9" ht="20.100000000000001" customHeight="1">
      <c r="D11" s="10" t="s">
        <v>127</v>
      </c>
      <c r="E11" s="14">
        <v>71000000</v>
      </c>
      <c r="F11" s="14">
        <v>66750000</v>
      </c>
      <c r="G11" s="14">
        <v>59750000</v>
      </c>
      <c r="H11" s="14">
        <v>59500000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121216</v>
      </c>
      <c r="F16" s="56">
        <v>78916</v>
      </c>
      <c r="G16" s="56">
        <v>67876</v>
      </c>
      <c r="H16" s="56">
        <v>54790</v>
      </c>
      <c r="I16" s="3" t="s">
        <v>58</v>
      </c>
    </row>
    <row r="17" spans="4:9" ht="20.100000000000001" customHeight="1">
      <c r="D17" s="10" t="s">
        <v>128</v>
      </c>
      <c r="E17" s="57">
        <v>5820327</v>
      </c>
      <c r="F17" s="57">
        <v>6315538</v>
      </c>
      <c r="G17" s="57">
        <v>10257800</v>
      </c>
      <c r="H17" s="57">
        <v>9175309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3853055</v>
      </c>
      <c r="F19" s="57">
        <v>3911539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1452539</v>
      </c>
      <c r="F21" s="57">
        <v>1185929</v>
      </c>
      <c r="G21" s="57">
        <v>1148462</v>
      </c>
      <c r="H21" s="57">
        <v>1334692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12607295</v>
      </c>
      <c r="F23" s="57">
        <v>13532780</v>
      </c>
      <c r="G23" s="57">
        <v>12875530</v>
      </c>
      <c r="H23" s="57">
        <v>12538227</v>
      </c>
      <c r="I23" s="4" t="s">
        <v>60</v>
      </c>
    </row>
    <row r="24" spans="4:9" ht="20.100000000000001" customHeight="1">
      <c r="D24" s="10" t="s">
        <v>98</v>
      </c>
      <c r="E24" s="57">
        <v>26173240</v>
      </c>
      <c r="F24" s="57">
        <v>25416014</v>
      </c>
      <c r="G24" s="57">
        <v>24660310</v>
      </c>
      <c r="H24" s="57">
        <v>25131433</v>
      </c>
      <c r="I24" s="4" t="s">
        <v>82</v>
      </c>
    </row>
    <row r="25" spans="4:9" ht="20.100000000000001" customHeight="1">
      <c r="D25" s="10" t="s">
        <v>158</v>
      </c>
      <c r="E25" s="57">
        <v>13733281</v>
      </c>
      <c r="F25" s="57">
        <v>12799025</v>
      </c>
      <c r="G25" s="57">
        <v>13773975</v>
      </c>
      <c r="H25" s="57">
        <v>13006192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13733281</v>
      </c>
      <c r="F28" s="57">
        <v>12799025</v>
      </c>
      <c r="G28" s="57">
        <v>13773975</v>
      </c>
      <c r="H28" s="57">
        <v>13006192</v>
      </c>
      <c r="I28" s="4" t="s">
        <v>175</v>
      </c>
    </row>
    <row r="29" spans="4:9" ht="20.100000000000001" customHeight="1">
      <c r="D29" s="10" t="s">
        <v>72</v>
      </c>
      <c r="E29" s="57">
        <v>123664</v>
      </c>
      <c r="F29" s="57">
        <v>428346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52637480</v>
      </c>
      <c r="F30" s="58">
        <v>52176165</v>
      </c>
      <c r="G30" s="58">
        <v>51309815</v>
      </c>
      <c r="H30" s="58">
        <v>50675852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3514377</v>
      </c>
      <c r="F35" s="56">
        <v>10615578</v>
      </c>
      <c r="G35" s="56">
        <v>6882118</v>
      </c>
      <c r="H35" s="56">
        <v>6572741</v>
      </c>
      <c r="I35" s="3" t="s">
        <v>150</v>
      </c>
    </row>
    <row r="36" spans="4:9" ht="20.100000000000001" customHeight="1">
      <c r="D36" s="10" t="s">
        <v>101</v>
      </c>
      <c r="E36" s="57">
        <v>2815211</v>
      </c>
      <c r="F36" s="57">
        <v>4017815</v>
      </c>
      <c r="G36" s="57">
        <v>4838461</v>
      </c>
      <c r="H36" s="57">
        <v>4596403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2534596</v>
      </c>
      <c r="F38" s="57">
        <v>3949727</v>
      </c>
      <c r="G38" s="57">
        <v>4363725</v>
      </c>
      <c r="H38" s="57">
        <v>2608800</v>
      </c>
      <c r="I38" s="4" t="s">
        <v>85</v>
      </c>
    </row>
    <row r="39" spans="4:9" ht="20.100000000000001" customHeight="1">
      <c r="D39" s="10" t="s">
        <v>104</v>
      </c>
      <c r="E39" s="57">
        <v>20394501</v>
      </c>
      <c r="F39" s="57">
        <v>20912853</v>
      </c>
      <c r="G39" s="57">
        <v>17730599</v>
      </c>
      <c r="H39" s="57">
        <v>15415009</v>
      </c>
      <c r="I39" s="4" t="s">
        <v>86</v>
      </c>
    </row>
    <row r="40" spans="4:9" ht="20.100000000000001" customHeight="1">
      <c r="D40" s="10" t="s">
        <v>105</v>
      </c>
      <c r="E40" s="57">
        <v>961665</v>
      </c>
      <c r="F40" s="57">
        <v>2306132</v>
      </c>
      <c r="G40" s="57">
        <v>5841467</v>
      </c>
      <c r="H40" s="57">
        <v>6838600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-3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21356163</v>
      </c>
      <c r="F43" s="58">
        <v>23218985</v>
      </c>
      <c r="G43" s="58">
        <v>23572066</v>
      </c>
      <c r="H43" s="58">
        <v>22253609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25000000</v>
      </c>
      <c r="H46" s="56">
        <v>25000000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57">
        <v>25000000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57">
        <v>25000000</v>
      </c>
      <c r="I48" s="4" t="s">
        <v>7</v>
      </c>
    </row>
    <row r="49" spans="4:9" ht="20.100000000000001" customHeight="1">
      <c r="D49" s="10" t="s">
        <v>73</v>
      </c>
      <c r="E49" s="57">
        <v>1553839</v>
      </c>
      <c r="F49" s="57">
        <v>1288834</v>
      </c>
      <c r="G49" s="57">
        <v>1121206</v>
      </c>
      <c r="H49" s="57">
        <v>1114737</v>
      </c>
      <c r="I49" s="4" t="s">
        <v>61</v>
      </c>
    </row>
    <row r="50" spans="4:9" ht="20.100000000000001" customHeight="1">
      <c r="D50" s="10" t="s">
        <v>32</v>
      </c>
      <c r="E50" s="57">
        <v>861926</v>
      </c>
      <c r="F50" s="57">
        <v>861926</v>
      </c>
      <c r="G50" s="57">
        <v>861926</v>
      </c>
      <c r="H50" s="57">
        <v>861926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1600000</v>
      </c>
      <c r="F52" s="57">
        <v>1600000</v>
      </c>
      <c r="G52" s="57">
        <v>1600000</v>
      </c>
      <c r="H52" s="57">
        <v>1600000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-548936</v>
      </c>
      <c r="F57" s="57">
        <v>-548936</v>
      </c>
      <c r="G57" s="57">
        <v>-516786</v>
      </c>
      <c r="H57" s="57">
        <v>-370571</v>
      </c>
      <c r="I57" s="4" t="s">
        <v>62</v>
      </c>
    </row>
    <row r="58" spans="4:9" ht="20.100000000000001" customHeight="1">
      <c r="D58" s="10" t="s">
        <v>39</v>
      </c>
      <c r="E58" s="57">
        <v>1314488</v>
      </c>
      <c r="F58" s="57">
        <v>755356</v>
      </c>
      <c r="G58" s="57">
        <v>-328597</v>
      </c>
      <c r="H58" s="57">
        <v>216151</v>
      </c>
      <c r="I58" s="4" t="s">
        <v>155</v>
      </c>
    </row>
    <row r="59" spans="4:9" ht="20.100000000000001" customHeight="1">
      <c r="D59" s="10" t="s">
        <v>38</v>
      </c>
      <c r="E59" s="57">
        <v>31281317</v>
      </c>
      <c r="F59" s="57">
        <v>28957180</v>
      </c>
      <c r="G59" s="57">
        <v>27737749</v>
      </c>
      <c r="H59" s="57">
        <v>28422243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52637480</v>
      </c>
      <c r="F61" s="58">
        <v>52176165</v>
      </c>
      <c r="G61" s="58">
        <v>51309815</v>
      </c>
      <c r="H61" s="58">
        <v>50675852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35653208</v>
      </c>
      <c r="F65" s="56">
        <v>34910335</v>
      </c>
      <c r="G65" s="56">
        <v>31326975</v>
      </c>
      <c r="H65" s="56">
        <v>33751892</v>
      </c>
      <c r="I65" s="3" t="s">
        <v>88</v>
      </c>
    </row>
    <row r="66" spans="4:9" ht="20.100000000000001" customHeight="1">
      <c r="D66" s="10" t="s">
        <v>110</v>
      </c>
      <c r="E66" s="57">
        <v>31073462</v>
      </c>
      <c r="F66" s="57">
        <v>30703409</v>
      </c>
      <c r="G66" s="57">
        <v>28427525</v>
      </c>
      <c r="H66" s="57">
        <v>31407477</v>
      </c>
      <c r="I66" s="4" t="s">
        <v>89</v>
      </c>
    </row>
    <row r="67" spans="4:9" ht="20.100000000000001" customHeight="1">
      <c r="D67" s="10" t="s">
        <v>132</v>
      </c>
      <c r="E67" s="57">
        <v>4579746</v>
      </c>
      <c r="F67" s="57">
        <v>4206926</v>
      </c>
      <c r="G67" s="57">
        <v>2899450</v>
      </c>
      <c r="H67" s="57">
        <v>2344415</v>
      </c>
      <c r="I67" s="4" t="s">
        <v>90</v>
      </c>
    </row>
    <row r="68" spans="4:9" ht="20.100000000000001" customHeight="1">
      <c r="D68" s="10" t="s">
        <v>111</v>
      </c>
      <c r="E68" s="57">
        <v>1821942</v>
      </c>
      <c r="F68" s="57">
        <v>1592515</v>
      </c>
      <c r="G68" s="57">
        <v>1457136</v>
      </c>
      <c r="H68" s="57">
        <v>982974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1507444</v>
      </c>
      <c r="F70" s="57">
        <v>1451215</v>
      </c>
      <c r="G70" s="57">
        <v>1376173</v>
      </c>
      <c r="H70" s="57">
        <v>1526822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2757804</v>
      </c>
      <c r="F72" s="57">
        <v>2614411</v>
      </c>
      <c r="G72" s="57">
        <v>1442314</v>
      </c>
      <c r="H72" s="57">
        <v>1361441</v>
      </c>
      <c r="I72" s="4" t="s">
        <v>95</v>
      </c>
    </row>
    <row r="73" spans="4:9" ht="20.100000000000001" customHeight="1">
      <c r="D73" s="10" t="s">
        <v>116</v>
      </c>
      <c r="E73" s="57">
        <v>719781</v>
      </c>
      <c r="F73" s="57">
        <v>237822</v>
      </c>
      <c r="G73" s="57">
        <v>539915</v>
      </c>
      <c r="H73" s="57">
        <v>162078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223812</v>
      </c>
      <c r="G74" s="57">
        <v>1348957</v>
      </c>
      <c r="H74" s="57">
        <v>715837</v>
      </c>
      <c r="I74" s="4" t="s">
        <v>64</v>
      </c>
    </row>
    <row r="75" spans="4:9" ht="20.100000000000001" customHeight="1">
      <c r="D75" s="10" t="s">
        <v>123</v>
      </c>
      <c r="E75" s="57">
        <v>3477585</v>
      </c>
      <c r="F75" s="57">
        <v>2628421</v>
      </c>
      <c r="G75" s="57">
        <v>633272</v>
      </c>
      <c r="H75" s="57">
        <v>807682</v>
      </c>
      <c r="I75" s="4" t="s">
        <v>96</v>
      </c>
    </row>
    <row r="76" spans="4:9" ht="20.100000000000001" customHeight="1">
      <c r="D76" s="10" t="s">
        <v>118</v>
      </c>
      <c r="E76" s="57">
        <v>856353</v>
      </c>
      <c r="F76" s="57">
        <v>1093420</v>
      </c>
      <c r="G76" s="57">
        <v>1091984</v>
      </c>
      <c r="H76" s="57">
        <v>1309130</v>
      </c>
      <c r="I76" s="4" t="s">
        <v>97</v>
      </c>
    </row>
    <row r="77" spans="4:9" ht="20.100000000000001" customHeight="1">
      <c r="D77" s="10" t="s">
        <v>190</v>
      </c>
      <c r="E77" s="57">
        <v>2621232</v>
      </c>
      <c r="F77" s="57">
        <v>1535001</v>
      </c>
      <c r="G77" s="57">
        <v>-458712</v>
      </c>
      <c r="H77" s="57">
        <v>-501448</v>
      </c>
      <c r="I77" s="50" t="s">
        <v>199</v>
      </c>
    </row>
    <row r="78" spans="4:9" ht="20.100000000000001" customHeight="1">
      <c r="D78" s="10" t="s">
        <v>157</v>
      </c>
      <c r="E78" s="57">
        <v>266000</v>
      </c>
      <c r="F78" s="57">
        <v>224381</v>
      </c>
      <c r="G78" s="57">
        <v>79930</v>
      </c>
      <c r="H78" s="57">
        <v>5487</v>
      </c>
      <c r="I78" s="50" t="s">
        <v>191</v>
      </c>
    </row>
    <row r="79" spans="4:9" ht="20.100000000000001" customHeight="1">
      <c r="D79" s="10" t="s">
        <v>192</v>
      </c>
      <c r="E79" s="57">
        <v>31098</v>
      </c>
      <c r="F79" s="57">
        <v>56359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2324134</v>
      </c>
      <c r="F82" s="57">
        <v>1254261</v>
      </c>
      <c r="G82" s="57">
        <v>-538642</v>
      </c>
      <c r="H82" s="57">
        <v>-506935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2324134</v>
      </c>
      <c r="F84" s="58">
        <v>1254261</v>
      </c>
      <c r="G84" s="58">
        <v>-538642</v>
      </c>
      <c r="H84" s="58">
        <v>-506935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78916</v>
      </c>
      <c r="F88" s="56">
        <v>67876</v>
      </c>
      <c r="G88" s="56">
        <v>54790</v>
      </c>
      <c r="H88" s="56">
        <v>64341</v>
      </c>
      <c r="I88" s="3" t="s">
        <v>16</v>
      </c>
    </row>
    <row r="89" spans="4:9" ht="20.100000000000001" customHeight="1">
      <c r="D89" s="10" t="s">
        <v>43</v>
      </c>
      <c r="E89" s="57">
        <v>6410884</v>
      </c>
      <c r="F89" s="57">
        <v>5645217</v>
      </c>
      <c r="G89" s="57">
        <v>2117276</v>
      </c>
      <c r="H89" s="57">
        <v>3958387</v>
      </c>
      <c r="I89" s="4" t="s">
        <v>17</v>
      </c>
    </row>
    <row r="90" spans="4:9" ht="20.100000000000001" customHeight="1">
      <c r="D90" s="10" t="s">
        <v>44</v>
      </c>
      <c r="E90" s="57">
        <v>-2406382</v>
      </c>
      <c r="F90" s="57">
        <v>-864198</v>
      </c>
      <c r="G90" s="57">
        <v>-3104548</v>
      </c>
      <c r="H90" s="57">
        <v>-4860422</v>
      </c>
      <c r="I90" s="4" t="s">
        <v>18</v>
      </c>
    </row>
    <row r="91" spans="4:9" ht="20.100000000000001" customHeight="1">
      <c r="D91" s="10" t="s">
        <v>45</v>
      </c>
      <c r="E91" s="57">
        <v>-3962202</v>
      </c>
      <c r="F91" s="57">
        <v>-4769979</v>
      </c>
      <c r="G91" s="57">
        <v>1000358</v>
      </c>
      <c r="H91" s="57">
        <v>892484</v>
      </c>
      <c r="I91" s="4" t="s">
        <v>19</v>
      </c>
    </row>
    <row r="92" spans="4:9" ht="20.100000000000001" customHeight="1">
      <c r="D92" s="21" t="s">
        <v>47</v>
      </c>
      <c r="E92" s="58">
        <v>121216</v>
      </c>
      <c r="F92" s="58">
        <v>78916</v>
      </c>
      <c r="G92" s="58">
        <v>67876</v>
      </c>
      <c r="H92" s="58">
        <v>54790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25.715328</v>
      </c>
      <c r="F96" s="22">
        <f>+F8*100/F10</f>
        <v>9.3350600000000004</v>
      </c>
      <c r="G96" s="22">
        <f>+G8*100/G10</f>
        <v>2.3508040000000001</v>
      </c>
      <c r="H96" s="22">
        <f>+H8*100/H10</f>
        <v>12.248556000000001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9.2965359999999997E-2</v>
      </c>
      <c r="F97" s="13">
        <f>+F84/F10</f>
        <v>5.0170439999999997E-2</v>
      </c>
      <c r="G97" s="13">
        <f>+G84/G10</f>
        <v>-2.1545680000000001E-2</v>
      </c>
      <c r="H97" s="13">
        <f>+H84/H10</f>
        <v>-2.0277400000000001E-2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0.06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1.2512526799999999</v>
      </c>
      <c r="F99" s="13">
        <f>+F59/F10</f>
        <v>1.1582872</v>
      </c>
      <c r="G99" s="13">
        <f>+G59/G10</f>
        <v>1.10950996</v>
      </c>
      <c r="H99" s="13">
        <f>+H59/H10</f>
        <v>1.1368897200000001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30.549013094769922</v>
      </c>
      <c r="F100" s="13">
        <f>+F11/F84</f>
        <v>53.218588475604356</v>
      </c>
      <c r="G100" s="13">
        <f>+G11/G84</f>
        <v>-110.92710928594502</v>
      </c>
      <c r="H100" s="13">
        <f>+H11/H84</f>
        <v>-117.37204967106237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2.112676056338028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64.540168510077308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2.2697254083004244</v>
      </c>
      <c r="F103" s="23">
        <f>+F11/F59</f>
        <v>2.3051277783264807</v>
      </c>
      <c r="G103" s="23">
        <f>+G11/G59</f>
        <v>2.1541041416158175</v>
      </c>
      <c r="H103" s="23">
        <f>+H11/H59</f>
        <v>2.0934308386568929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12.845256449293426</v>
      </c>
      <c r="F105" s="30">
        <f>+F67*100/F65</f>
        <v>12.050660642471636</v>
      </c>
      <c r="G105" s="30">
        <f>+G67*100/G65</f>
        <v>9.2554419952772324</v>
      </c>
      <c r="H105" s="30">
        <f>+H67*100/H65</f>
        <v>6.9460254257746499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9.7539189180395773</v>
      </c>
      <c r="F106" s="31">
        <f>+F75*100/F65</f>
        <v>7.5290626686910906</v>
      </c>
      <c r="G106" s="31">
        <f>+G75*100/G65</f>
        <v>2.0214910632130936</v>
      </c>
      <c r="H106" s="31">
        <f>+H75*100/H65</f>
        <v>2.3929977021732589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6.5187233642481761</v>
      </c>
      <c r="F107" s="31">
        <f>+F82*100/F65</f>
        <v>3.5928071157151602</v>
      </c>
      <c r="G107" s="31">
        <f>+G82*100/G65</f>
        <v>-1.7194191268068493</v>
      </c>
      <c r="H107" s="31">
        <f>+H82*100/H65</f>
        <v>-1.5019454316812817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6.0422478431718236</v>
      </c>
      <c r="F108" s="31">
        <f>(F82+F76)*100/F30</f>
        <v>4.4995277058020653</v>
      </c>
      <c r="G108" s="31">
        <f>(G82+G76)*100/G30</f>
        <v>1.078433044437989</v>
      </c>
      <c r="H108" s="31">
        <f>(H82+H76)*100/H30</f>
        <v>1.5829926253632598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7.4297830874576025</v>
      </c>
      <c r="F109" s="29">
        <f>+F84*100/F59</f>
        <v>4.3314335166614981</v>
      </c>
      <c r="G109" s="29">
        <f>+G84*100/G59</f>
        <v>-1.941909561586991</v>
      </c>
      <c r="H109" s="29">
        <f>+H84*100/H59</f>
        <v>-1.7835854826798856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40.572160749336781</v>
      </c>
      <c r="F111" s="22">
        <f>+F43*100/F30</f>
        <v>44.501133803145557</v>
      </c>
      <c r="G111" s="22">
        <f>+G43*100/G30</f>
        <v>45.940656772978038</v>
      </c>
      <c r="H111" s="22">
        <f>+H43*100/H30</f>
        <v>43.913635630635277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59.427839250663219</v>
      </c>
      <c r="F112" s="13">
        <f>+F59*100/F30</f>
        <v>55.498866196854443</v>
      </c>
      <c r="G112" s="13">
        <f>+G59*100/G30</f>
        <v>54.059343227021962</v>
      </c>
      <c r="H112" s="13">
        <f>+H59*100/H30</f>
        <v>56.086364369364723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4.0609246420576559</v>
      </c>
      <c r="F113" s="23">
        <f>+F75/F76</f>
        <v>2.4038530482339815</v>
      </c>
      <c r="G113" s="23">
        <f>+G75/G76</f>
        <v>0.57992791103166341</v>
      </c>
      <c r="H113" s="23">
        <f>+H75/H76</f>
        <v>0.61696088241809444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0.67733500919876866</v>
      </c>
      <c r="F115" s="22">
        <f>+F65/F30</f>
        <v>0.66908587474759784</v>
      </c>
      <c r="G115" s="22">
        <f>+G65/G30</f>
        <v>0.61054546776284424</v>
      </c>
      <c r="H115" s="22">
        <f>+H65/H30</f>
        <v>0.66603501802002263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2.596117271611933</v>
      </c>
      <c r="F116" s="13">
        <f>+F65/F28</f>
        <v>2.7275776865815953</v>
      </c>
      <c r="G116" s="13">
        <f>+G65/G28</f>
        <v>2.2743597980974992</v>
      </c>
      <c r="H116" s="13">
        <f>+H65/H28</f>
        <v>2.5950633359864286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-4.5784339081308492</v>
      </c>
      <c r="F117" s="23">
        <f>+F65/F120</f>
        <v>-4.730350905743073</v>
      </c>
      <c r="G117" s="23">
        <f>+G65/G120</f>
        <v>-6.4524263197907175</v>
      </c>
      <c r="H117" s="23">
        <f>+H65/H120</f>
        <v>-11.732516402007521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0.61817129038852192</v>
      </c>
      <c r="F119" s="59">
        <f>+F23/F39</f>
        <v>0.64710348224606173</v>
      </c>
      <c r="G119" s="59">
        <f>+G23/G39</f>
        <v>0.72617569209026722</v>
      </c>
      <c r="H119" s="59">
        <f>+H23/H39</f>
        <v>0.81337785790459161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-7787206</v>
      </c>
      <c r="F120" s="58">
        <f>+F23-F39</f>
        <v>-7380073</v>
      </c>
      <c r="G120" s="58">
        <f>+G23-G39</f>
        <v>-4855069</v>
      </c>
      <c r="H120" s="58">
        <f>+H23-H39</f>
        <v>-2876782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2014-10-14T21:30:37Z</dcterms:modified>
</cp:coreProperties>
</file>